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2a9b4027d7ff1860/Desktop/Audit 2020-21/"/>
    </mc:Choice>
  </mc:AlternateContent>
  <xr:revisionPtr revIDLastSave="164" documentId="13_ncr:1_{A4072DBA-0469-46A1-B2C2-D3C91BA75792}" xr6:coauthVersionLast="46" xr6:coauthVersionMax="46" xr10:uidLastSave="{42BDDB18-E475-4213-B3FB-BFF273CE9E9B}"/>
  <bookViews>
    <workbookView xWindow="-108" yWindow="-108" windowWidth="23256" windowHeight="12576" xr2:uid="{00000000-000D-0000-FFFF-FFFF00000000}"/>
  </bookViews>
  <sheets>
    <sheet name="2020-21" sheetId="3" r:id="rId1"/>
  </sheets>
  <definedNames>
    <definedName name="_xlnm.Print_Area" localSheetId="0">'2020-21'!$A$1:$E$43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3" l="1"/>
  <c r="E35" i="3"/>
  <c r="C35" i="3"/>
  <c r="E20" i="3"/>
  <c r="E23" i="3"/>
  <c r="E25" i="3"/>
  <c r="E26" i="3"/>
  <c r="E29" i="3" l="1"/>
  <c r="C29" i="3"/>
  <c r="E16" i="3"/>
  <c r="C42" i="3"/>
  <c r="C16" i="3"/>
  <c r="C31" i="3" l="1"/>
</calcChain>
</file>

<file path=xl/sharedStrings.xml><?xml version="1.0" encoding="utf-8"?>
<sst xmlns="http://schemas.openxmlformats.org/spreadsheetml/2006/main" count="39" uniqueCount="39">
  <si>
    <t>Income</t>
  </si>
  <si>
    <t>Expenditure</t>
  </si>
  <si>
    <t>Total Expenditure</t>
  </si>
  <si>
    <t>Represented by:</t>
  </si>
  <si>
    <t>Total income received for financial year</t>
  </si>
  <si>
    <t>Current Account</t>
  </si>
  <si>
    <t>General Reserve</t>
  </si>
  <si>
    <t>AVDC precept</t>
  </si>
  <si>
    <t>Wayleave</t>
  </si>
  <si>
    <t>Bank interest</t>
  </si>
  <si>
    <t>Balance at 1 April 2020</t>
  </si>
  <si>
    <t>BCC devolved grass cutting contribution</t>
  </si>
  <si>
    <t>HSBC goodwill gesture</t>
  </si>
  <si>
    <t>Streetlighting, maintenance etc.</t>
  </si>
  <si>
    <t>Grants, subscriptions and donations</t>
  </si>
  <si>
    <t>Earmarked Maintenance Reserve</t>
  </si>
  <si>
    <t>VAT payments</t>
  </si>
  <si>
    <t>Surplus/Deficit for Year</t>
  </si>
  <si>
    <t>Nash Fellowship donation for picnic unit</t>
  </si>
  <si>
    <t>2019/20</t>
  </si>
  <si>
    <t>Nash Parish Council</t>
  </si>
  <si>
    <t>2019/20 VAT refund submitted £1,389.13 - incl £9.87 for Mar 19</t>
  </si>
  <si>
    <t>Surplus / Deficit for Year</t>
  </si>
  <si>
    <t>Summary of Receipts and Payments Year End 31 March 2021</t>
  </si>
  <si>
    <t>2020/21</t>
  </si>
  <si>
    <t xml:space="preserve">VAT refund </t>
  </si>
  <si>
    <t>Neighbourhood plan (2019/20 no budget)</t>
  </si>
  <si>
    <t>2019/20 VAT recovery submitted and received in 2020/21.</t>
  </si>
  <si>
    <t>Administration and Office</t>
  </si>
  <si>
    <t>Clerk's salary</t>
  </si>
  <si>
    <t xml:space="preserve">Balance Sheet as at 31 March </t>
  </si>
  <si>
    <t xml:space="preserve">Balance at 1 April </t>
  </si>
  <si>
    <t xml:space="preserve">Bank balance as at 1 April </t>
  </si>
  <si>
    <r>
      <t xml:space="preserve">Grass - devolved, </t>
    </r>
    <r>
      <rPr>
        <sz val="9"/>
        <rFont val="Arial"/>
        <family val="2"/>
      </rPr>
      <t>not previously shown seperately</t>
    </r>
  </si>
  <si>
    <r>
      <t xml:space="preserve">Grass - parish, </t>
    </r>
    <r>
      <rPr>
        <sz val="9"/>
        <rFont val="Arial"/>
        <family val="2"/>
      </rPr>
      <t>not previously shown seperately</t>
    </r>
  </si>
  <si>
    <r>
      <t xml:space="preserve">Maintenance, </t>
    </r>
    <r>
      <rPr>
        <sz val="9"/>
        <rFont val="Arial"/>
        <family val="2"/>
      </rPr>
      <t>included grass cutting prior to 2020/1</t>
    </r>
  </si>
  <si>
    <t>These statements are prepared on a receipts and payments basis</t>
  </si>
  <si>
    <t>Net income</t>
  </si>
  <si>
    <t>£15,946.97 gross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</si>
</sst>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#,##0_);\(#,##0\)"/>
    <numFmt numFmtId="165" formatCode="&quot;£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name val="Arial"/>
      <family val="2"/>
    </font>
    <font>
      <b/>
      <sz val="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165" fontId="6" fillId="0" borderId="0" xfId="0" applyNumberFormat="1" applyFont="1"/>
    <xf numFmtId="165" fontId="7" fillId="0" borderId="0" xfId="0" applyNumberFormat="1" applyFont="1"/>
    <xf numFmtId="3" fontId="9" fillId="0" borderId="0" xfId="0" applyNumberFormat="1" applyFont="1"/>
    <xf numFmtId="164" fontId="10" fillId="0" borderId="0" xfId="0" applyNumberFormat="1" applyFont="1"/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5" fontId="5" fillId="0" borderId="0" xfId="0" applyNumberFormat="1" applyFont="1"/>
    <xf numFmtId="165" fontId="11" fillId="0" borderId="0" xfId="0" applyNumberFormat="1" applyFont="1"/>
    <xf numFmtId="165" fontId="12" fillId="0" borderId="0" xfId="0" applyNumberFormat="1" applyFont="1"/>
    <xf numFmtId="0" fontId="7" fillId="0" borderId="0" xfId="0" applyFont="1" applyAlignment="1">
      <alignment horizontal="center"/>
    </xf>
    <xf numFmtId="0" fontId="4" fillId="0" borderId="0" xfId="0" applyFont="1"/>
    <xf numFmtId="165" fontId="13" fillId="0" borderId="0" xfId="0" applyNumberFormat="1" applyFont="1"/>
    <xf numFmtId="165" fontId="9" fillId="0" borderId="0" xfId="0" applyNumberFormat="1" applyFont="1"/>
    <xf numFmtId="8" fontId="9" fillId="0" borderId="0" xfId="0" applyNumberFormat="1" applyFont="1" applyAlignment="1"/>
    <xf numFmtId="8" fontId="0" fillId="0" borderId="0" xfId="0" applyNumberFormat="1"/>
    <xf numFmtId="0" fontId="11" fillId="0" borderId="0" xfId="0" applyFont="1" applyAlignment="1">
      <alignment horizontal="right"/>
    </xf>
    <xf numFmtId="0" fontId="7" fillId="0" borderId="0" xfId="0" applyFont="1" applyAlignment="1"/>
    <xf numFmtId="165" fontId="3" fillId="0" borderId="0" xfId="0" applyNumberFormat="1" applyFont="1"/>
    <xf numFmtId="0" fontId="9" fillId="0" borderId="0" xfId="0" applyFont="1" applyFill="1"/>
    <xf numFmtId="165" fontId="6" fillId="2" borderId="0" xfId="0" applyNumberFormat="1" applyFont="1" applyFill="1"/>
    <xf numFmtId="165" fontId="15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left"/>
    </xf>
    <xf numFmtId="0" fontId="2" fillId="0" borderId="0" xfId="0" applyFont="1"/>
    <xf numFmtId="165" fontId="1" fillId="0" borderId="0" xfId="0" applyNumberFormat="1" applyFont="1"/>
    <xf numFmtId="0" fontId="14" fillId="0" borderId="0" xfId="0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B3ADB-A461-4A9D-BC9F-C9A31F213628}">
  <sheetPr>
    <pageSetUpPr fitToPage="1"/>
  </sheetPr>
  <dimension ref="A1:M44"/>
  <sheetViews>
    <sheetView tabSelected="1" topLeftCell="A18" zoomScaleNormal="100" workbookViewId="0">
      <selection activeCell="G16" sqref="G16"/>
    </sheetView>
  </sheetViews>
  <sheetFormatPr defaultRowHeight="14.4" x14ac:dyDescent="0.3"/>
  <cols>
    <col min="1" max="1" width="40.21875" bestFit="1" customWidth="1"/>
    <col min="3" max="3" width="11.77734375" customWidth="1"/>
    <col min="4" max="4" width="8.77734375" customWidth="1"/>
    <col min="5" max="5" width="11.77734375" customWidth="1"/>
    <col min="6" max="6" width="2.44140625" customWidth="1"/>
    <col min="7" max="7" width="10" bestFit="1" customWidth="1"/>
    <col min="11" max="11" width="10" bestFit="1" customWidth="1"/>
    <col min="13" max="13" width="10" bestFit="1" customWidth="1"/>
  </cols>
  <sheetData>
    <row r="1" spans="1:7" x14ac:dyDescent="0.3">
      <c r="A1" s="1" t="s">
        <v>20</v>
      </c>
      <c r="B1" s="1"/>
      <c r="E1" s="22"/>
    </row>
    <row r="3" spans="1:7" x14ac:dyDescent="0.3">
      <c r="A3" s="1" t="s">
        <v>23</v>
      </c>
      <c r="B3" s="1"/>
      <c r="C3" s="1"/>
      <c r="D3" s="1"/>
      <c r="E3" s="3"/>
    </row>
    <row r="4" spans="1:7" x14ac:dyDescent="0.3">
      <c r="A4" s="1"/>
      <c r="B4" s="1"/>
      <c r="C4" s="1"/>
      <c r="D4" s="1"/>
      <c r="E4" s="3"/>
    </row>
    <row r="5" spans="1:7" x14ac:dyDescent="0.3">
      <c r="A5" s="29" t="s">
        <v>36</v>
      </c>
      <c r="B5" s="17"/>
      <c r="C5" s="12"/>
      <c r="D5" s="12"/>
      <c r="E5" s="1"/>
    </row>
    <row r="6" spans="1:7" x14ac:dyDescent="0.3">
      <c r="A6" s="1"/>
      <c r="B6" s="1"/>
      <c r="C6" s="12"/>
      <c r="D6" s="12"/>
      <c r="E6" s="1"/>
    </row>
    <row r="7" spans="1:7" x14ac:dyDescent="0.3">
      <c r="A7" s="1"/>
      <c r="B7" s="1"/>
      <c r="C7" s="23" t="s">
        <v>19</v>
      </c>
      <c r="D7" s="23"/>
      <c r="E7" s="16" t="s">
        <v>24</v>
      </c>
    </row>
    <row r="8" spans="1:7" x14ac:dyDescent="0.3">
      <c r="A8" s="5" t="s">
        <v>0</v>
      </c>
      <c r="B8" s="5"/>
      <c r="C8" s="1"/>
      <c r="D8" s="1"/>
      <c r="E8" s="3"/>
    </row>
    <row r="9" spans="1:7" x14ac:dyDescent="0.3">
      <c r="A9" s="4" t="s">
        <v>7</v>
      </c>
      <c r="B9" s="4"/>
      <c r="C9" s="6">
        <v>13573</v>
      </c>
      <c r="D9" s="6"/>
      <c r="E9" s="6">
        <v>16480</v>
      </c>
    </row>
    <row r="10" spans="1:7" x14ac:dyDescent="0.3">
      <c r="A10" s="4" t="s">
        <v>11</v>
      </c>
      <c r="B10" s="4"/>
      <c r="C10" s="6">
        <v>1522.43</v>
      </c>
      <c r="D10" s="6"/>
      <c r="E10" s="6">
        <v>1522.46</v>
      </c>
    </row>
    <row r="11" spans="1:7" x14ac:dyDescent="0.3">
      <c r="A11" s="4" t="s">
        <v>9</v>
      </c>
      <c r="B11" s="4"/>
      <c r="C11" s="6">
        <v>29.08</v>
      </c>
      <c r="D11" s="6"/>
      <c r="E11" s="13">
        <v>7.08</v>
      </c>
    </row>
    <row r="12" spans="1:7" x14ac:dyDescent="0.3">
      <c r="A12" s="4" t="s">
        <v>12</v>
      </c>
      <c r="B12" s="4"/>
      <c r="C12" s="6">
        <v>50</v>
      </c>
      <c r="D12" s="6"/>
      <c r="E12" s="6">
        <v>0</v>
      </c>
      <c r="G12" s="2"/>
    </row>
    <row r="13" spans="1:7" x14ac:dyDescent="0.3">
      <c r="A13" s="4" t="s">
        <v>25</v>
      </c>
      <c r="B13" s="4"/>
      <c r="C13" s="6">
        <v>0</v>
      </c>
      <c r="D13" s="6"/>
      <c r="E13" s="6">
        <v>1389.13</v>
      </c>
      <c r="G13" s="31" t="s">
        <v>27</v>
      </c>
    </row>
    <row r="14" spans="1:7" x14ac:dyDescent="0.3">
      <c r="A14" s="4" t="s">
        <v>18</v>
      </c>
      <c r="B14" s="4"/>
      <c r="C14" s="6">
        <v>750</v>
      </c>
      <c r="D14" s="6"/>
      <c r="E14" s="6">
        <v>0</v>
      </c>
      <c r="G14" s="31"/>
    </row>
    <row r="15" spans="1:7" x14ac:dyDescent="0.3">
      <c r="A15" s="4" t="s">
        <v>8</v>
      </c>
      <c r="B15" s="4"/>
      <c r="C15" s="6">
        <v>15.6</v>
      </c>
      <c r="D15" s="6"/>
      <c r="E15" s="6">
        <v>15.6</v>
      </c>
    </row>
    <row r="16" spans="1:7" x14ac:dyDescent="0.3">
      <c r="A16" s="5" t="s">
        <v>4</v>
      </c>
      <c r="B16" s="5"/>
      <c r="C16" s="7">
        <f>SUM(C9:C15)</f>
        <v>15940.11</v>
      </c>
      <c r="D16" s="7"/>
      <c r="E16" s="7">
        <f>SUM(E9:E15)</f>
        <v>19414.27</v>
      </c>
      <c r="G16" s="31" t="s">
        <v>37</v>
      </c>
    </row>
    <row r="17" spans="1:13" x14ac:dyDescent="0.3">
      <c r="A17" s="18" t="s">
        <v>21</v>
      </c>
      <c r="B17" s="15"/>
      <c r="C17" s="7"/>
      <c r="D17" s="7"/>
      <c r="E17" s="7"/>
    </row>
    <row r="18" spans="1:13" x14ac:dyDescent="0.3">
      <c r="A18" s="4"/>
      <c r="B18" s="4"/>
      <c r="C18" s="6"/>
      <c r="D18" s="6"/>
      <c r="E18" s="6"/>
    </row>
    <row r="19" spans="1:13" x14ac:dyDescent="0.3">
      <c r="A19" s="5" t="s">
        <v>1</v>
      </c>
      <c r="B19" s="5"/>
      <c r="C19" s="6"/>
      <c r="D19" s="6"/>
      <c r="E19" s="3"/>
    </row>
    <row r="20" spans="1:13" x14ac:dyDescent="0.3">
      <c r="A20" s="4" t="s">
        <v>28</v>
      </c>
      <c r="B20" s="4"/>
      <c r="C20" s="6">
        <v>3660.72</v>
      </c>
      <c r="D20" s="6"/>
      <c r="E20" s="6">
        <f>1407.52+650+41.55+38-23.04</f>
        <v>2114.0300000000002</v>
      </c>
      <c r="G20" s="21"/>
    </row>
    <row r="21" spans="1:13" x14ac:dyDescent="0.3">
      <c r="A21" s="4" t="s">
        <v>29</v>
      </c>
      <c r="B21" s="4"/>
      <c r="C21" s="6">
        <v>3941.46</v>
      </c>
      <c r="D21" s="6"/>
      <c r="E21" s="6">
        <v>3769.12</v>
      </c>
    </row>
    <row r="22" spans="1:13" x14ac:dyDescent="0.3">
      <c r="A22" s="4" t="s">
        <v>13</v>
      </c>
      <c r="B22" s="4"/>
      <c r="C22" s="6">
        <v>594.77</v>
      </c>
      <c r="D22" s="6"/>
      <c r="E22" s="6">
        <v>589.54</v>
      </c>
    </row>
    <row r="23" spans="1:13" x14ac:dyDescent="0.3">
      <c r="A23" s="4" t="s">
        <v>14</v>
      </c>
      <c r="B23" s="4"/>
      <c r="C23" s="6">
        <v>648</v>
      </c>
      <c r="D23" s="6"/>
      <c r="E23" s="6">
        <f>729.69-50</f>
        <v>679.69</v>
      </c>
    </row>
    <row r="24" spans="1:13" x14ac:dyDescent="0.3">
      <c r="A24" s="25" t="s">
        <v>33</v>
      </c>
      <c r="B24" s="4"/>
      <c r="C24" s="26"/>
      <c r="D24" s="6"/>
      <c r="E24" s="6">
        <v>3013.59</v>
      </c>
    </row>
    <row r="25" spans="1:13" x14ac:dyDescent="0.3">
      <c r="A25" s="25" t="s">
        <v>34</v>
      </c>
      <c r="B25" s="4"/>
      <c r="C25" s="26"/>
      <c r="D25" s="6"/>
      <c r="E25" s="30">
        <f>2448.53-337.73</f>
        <v>2110.8000000000002</v>
      </c>
    </row>
    <row r="26" spans="1:13" x14ac:dyDescent="0.3">
      <c r="A26" s="4" t="s">
        <v>35</v>
      </c>
      <c r="B26" s="4"/>
      <c r="C26" s="6">
        <v>9385.0499999999993</v>
      </c>
      <c r="D26" s="6"/>
      <c r="E26" s="6">
        <f>997.5+48+317+400+400+120+125.79</f>
        <v>2408.29</v>
      </c>
    </row>
    <row r="27" spans="1:13" x14ac:dyDescent="0.3">
      <c r="A27" s="4" t="s">
        <v>26</v>
      </c>
      <c r="B27" s="4"/>
      <c r="C27" s="6">
        <v>50</v>
      </c>
      <c r="D27" s="6"/>
      <c r="E27" s="6">
        <v>0</v>
      </c>
    </row>
    <row r="28" spans="1:13" x14ac:dyDescent="0.3">
      <c r="A28" s="4" t="s">
        <v>16</v>
      </c>
      <c r="B28" s="4"/>
      <c r="C28" s="6">
        <v>1379.26</v>
      </c>
      <c r="D28" s="6"/>
      <c r="E28" s="6">
        <v>851.14</v>
      </c>
    </row>
    <row r="29" spans="1:13" x14ac:dyDescent="0.3">
      <c r="A29" s="5" t="s">
        <v>2</v>
      </c>
      <c r="B29" s="5"/>
      <c r="C29" s="7">
        <f>SUM(C20:C28)</f>
        <v>19659.259999999998</v>
      </c>
      <c r="D29" s="7"/>
      <c r="E29" s="7">
        <f>SUM(E20:E28)</f>
        <v>15536.2</v>
      </c>
      <c r="G29" s="31" t="s">
        <v>38</v>
      </c>
    </row>
    <row r="30" spans="1:13" x14ac:dyDescent="0.3">
      <c r="A30" s="4"/>
      <c r="B30" s="4"/>
      <c r="C30" s="6"/>
      <c r="D30" s="28"/>
      <c r="E30" s="27"/>
      <c r="M30" s="32"/>
    </row>
    <row r="31" spans="1:13" x14ac:dyDescent="0.3">
      <c r="A31" s="5" t="s">
        <v>17</v>
      </c>
      <c r="B31" s="5"/>
      <c r="C31" s="20">
        <f>C16-C29</f>
        <v>-3719.1499999999978</v>
      </c>
      <c r="D31" s="20"/>
      <c r="E31" s="7">
        <f>E16-E29</f>
        <v>3878.0699999999997</v>
      </c>
      <c r="K31" s="32"/>
    </row>
    <row r="32" spans="1:13" x14ac:dyDescent="0.3">
      <c r="A32" s="8"/>
      <c r="B32" s="8"/>
      <c r="C32" s="6"/>
      <c r="D32" s="6"/>
      <c r="E32" s="6"/>
    </row>
    <row r="33" spans="1:5" x14ac:dyDescent="0.3">
      <c r="A33" s="9" t="s">
        <v>30</v>
      </c>
      <c r="B33" s="9"/>
      <c r="C33" s="6"/>
      <c r="D33" s="6"/>
      <c r="E33" s="6"/>
    </row>
    <row r="34" spans="1:5" x14ac:dyDescent="0.3">
      <c r="A34" s="10" t="s">
        <v>31</v>
      </c>
      <c r="B34" s="10"/>
      <c r="C34" s="6">
        <v>13262.31</v>
      </c>
      <c r="D34" s="6"/>
      <c r="E34" s="6">
        <v>17140.38</v>
      </c>
    </row>
    <row r="35" spans="1:5" x14ac:dyDescent="0.3">
      <c r="A35" s="10" t="s">
        <v>22</v>
      </c>
      <c r="B35" s="10"/>
      <c r="C35" s="14">
        <f>C31</f>
        <v>-3719.1499999999978</v>
      </c>
      <c r="D35" s="14"/>
      <c r="E35" s="6">
        <f>E34-C34</f>
        <v>3878.0700000000015</v>
      </c>
    </row>
    <row r="36" spans="1:5" x14ac:dyDescent="0.3">
      <c r="A36" s="10" t="s">
        <v>10</v>
      </c>
      <c r="B36" s="10"/>
      <c r="C36" s="19">
        <v>13262.31</v>
      </c>
      <c r="D36" s="19"/>
      <c r="E36" s="6">
        <v>17140.38</v>
      </c>
    </row>
    <row r="37" spans="1:5" x14ac:dyDescent="0.3">
      <c r="A37" s="10"/>
      <c r="B37" s="10"/>
      <c r="C37" s="6"/>
      <c r="D37" s="6"/>
      <c r="E37" s="6"/>
    </row>
    <row r="38" spans="1:5" x14ac:dyDescent="0.3">
      <c r="A38" s="10" t="s">
        <v>3</v>
      </c>
      <c r="B38" s="10"/>
      <c r="C38" s="6"/>
      <c r="D38" s="6"/>
      <c r="E38" s="6"/>
    </row>
    <row r="39" spans="1:5" x14ac:dyDescent="0.3">
      <c r="A39" s="4" t="s">
        <v>5</v>
      </c>
      <c r="B39" s="4"/>
      <c r="C39" s="6">
        <v>129.65</v>
      </c>
      <c r="D39" s="6"/>
      <c r="E39" s="6">
        <v>3875.64</v>
      </c>
    </row>
    <row r="40" spans="1:5" x14ac:dyDescent="0.3">
      <c r="A40" s="11" t="s">
        <v>6</v>
      </c>
      <c r="B40" s="11"/>
      <c r="C40" s="6">
        <v>10366.540000000001</v>
      </c>
      <c r="D40" s="6"/>
      <c r="E40" s="6">
        <v>10372.120000000001</v>
      </c>
    </row>
    <row r="41" spans="1:5" x14ac:dyDescent="0.3">
      <c r="A41" s="11" t="s">
        <v>15</v>
      </c>
      <c r="B41" s="11"/>
      <c r="C41" s="6">
        <v>2766.12</v>
      </c>
      <c r="D41" s="6"/>
      <c r="E41" s="24">
        <v>2892.62</v>
      </c>
    </row>
    <row r="42" spans="1:5" x14ac:dyDescent="0.3">
      <c r="A42" s="1" t="s">
        <v>32</v>
      </c>
      <c r="B42" s="1"/>
      <c r="C42" s="7">
        <f>SUM(C39:C41)</f>
        <v>13262.310000000001</v>
      </c>
      <c r="D42" s="7"/>
      <c r="E42" s="7">
        <v>17140.38</v>
      </c>
    </row>
    <row r="43" spans="1:5" x14ac:dyDescent="0.3">
      <c r="A43" s="3"/>
      <c r="B43" s="3"/>
      <c r="C43" s="6"/>
      <c r="D43" s="6"/>
      <c r="E43" s="7"/>
    </row>
    <row r="44" spans="1:5" x14ac:dyDescent="0.3">
      <c r="A44" s="3"/>
      <c r="B44" s="3"/>
      <c r="C44" s="6"/>
      <c r="D44" s="6"/>
      <c r="E44" s="7"/>
    </row>
  </sheetData>
  <printOptions gridLines="1"/>
  <pageMargins left="0.7" right="0.7" top="0.75" bottom="0.75" header="0.3" footer="0.3"/>
  <pageSetup paperSize="9" scale="78" fitToWidth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2020-21</vt:lpstr>
      <vt:lpstr>'2020-21'!Print_Area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nashparishcouncil nashparishcouncil</dc:creator>
  <cp:lastModifiedBy>Alison Robinson</cp:lastModifiedBy>
  <cp:lastPrinted>2021-04-14T12:49:09Z</cp:lastPrinted>
  <dcterms:created xsi:type="dcterms:W3CDTF">2014-04-01T09:40:30Z</dcterms:created>
  <dcterms:modified xsi:type="dcterms:W3CDTF">2021-04-19T13:53:11Z</dcterms:modified>
</cp:coreProperties>
</file>